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8800" windowHeight="12465" activeTab="2"/>
  </bookViews>
  <sheets>
    <sheet name="企业类名额分配计划" sheetId="2" r:id="rId1"/>
    <sheet name="行政事业类名额分配计划" sheetId="3" r:id="rId2"/>
    <sheet name="注册会计师类名额分配计划" sheetId="5" r:id="rId3"/>
  </sheets>
  <definedNames>
    <definedName name="_xlnm._FilterDatabase" localSheetId="0" hidden="1">企业类名额分配计划!$A$3:$L$27</definedName>
  </definedNames>
  <calcPr calcId="145621"/>
</workbook>
</file>

<file path=xl/calcChain.xml><?xml version="1.0" encoding="utf-8"?>
<calcChain xmlns="http://schemas.openxmlformats.org/spreadsheetml/2006/main">
  <c r="Y10" i="5" l="1"/>
  <c r="Y9" i="5"/>
  <c r="Y8" i="5"/>
  <c r="Y7" i="5"/>
  <c r="Y6" i="5"/>
  <c r="Y5" i="5"/>
  <c r="Y4" i="5"/>
  <c r="Y3" i="5"/>
  <c r="AD8" i="3"/>
  <c r="AD7" i="3"/>
  <c r="AD6" i="3"/>
  <c r="AD5" i="3"/>
  <c r="AD4" i="3"/>
  <c r="AD3" i="3"/>
  <c r="L27" i="2"/>
  <c r="L26" i="2"/>
  <c r="L25" i="2"/>
  <c r="L24" i="2"/>
  <c r="L23" i="2"/>
  <c r="L22" i="2"/>
  <c r="L21" i="2"/>
  <c r="L20" i="2"/>
  <c r="L19" i="2"/>
  <c r="L18" i="2"/>
  <c r="L17" i="2"/>
  <c r="L16" i="2"/>
  <c r="L15" i="2"/>
  <c r="L14" i="2"/>
  <c r="L13" i="2"/>
  <c r="L12" i="2"/>
  <c r="L11" i="2"/>
  <c r="L10" i="2"/>
  <c r="L9" i="2"/>
  <c r="L8" i="2"/>
  <c r="L7" i="2"/>
  <c r="L6" i="2"/>
  <c r="L5" i="2"/>
  <c r="L4" i="2"/>
</calcChain>
</file>

<file path=xl/sharedStrings.xml><?xml version="1.0" encoding="utf-8"?>
<sst xmlns="http://schemas.openxmlformats.org/spreadsheetml/2006/main" count="291" uniqueCount="114">
  <si>
    <t>附件3:</t>
  </si>
  <si>
    <r>
      <rPr>
        <b/>
        <sz val="14"/>
        <color theme="1"/>
        <rFont val="宋体"/>
        <charset val="134"/>
        <scheme val="minor"/>
      </rPr>
      <t xml:space="preserve">2022年度财政部高层次财会人才素质提升工程岗位能力培训名额分配计划
</t>
    </r>
    <r>
      <rPr>
        <sz val="12"/>
        <color theme="1"/>
        <rFont val="宋体"/>
        <charset val="134"/>
        <scheme val="minor"/>
      </rPr>
      <t>（企业总会计师岗位能力培训班）</t>
    </r>
  </si>
  <si>
    <t>期次</t>
  </si>
  <si>
    <t>培训日期（10天）</t>
  </si>
  <si>
    <t>培训地点</t>
  </si>
  <si>
    <t>地区/部门</t>
  </si>
  <si>
    <t>培训名额</t>
  </si>
  <si>
    <t>培训人数合计</t>
  </si>
  <si>
    <t>第1期</t>
  </si>
  <si>
    <t>3月18日-3月27日</t>
  </si>
  <si>
    <t>北国会</t>
  </si>
  <si>
    <t>国管局</t>
  </si>
  <si>
    <t>第2期</t>
  </si>
  <si>
    <t>上国会</t>
  </si>
  <si>
    <t>第3期</t>
  </si>
  <si>
    <t>厦国会</t>
  </si>
  <si>
    <t>福建</t>
  </si>
  <si>
    <t>厦门</t>
  </si>
  <si>
    <t>湖南</t>
  </si>
  <si>
    <t>第4期</t>
  </si>
  <si>
    <r>
      <rPr>
        <sz val="11"/>
        <color theme="1"/>
        <rFont val="宋体"/>
        <charset val="134"/>
        <scheme val="minor"/>
      </rPr>
      <t>4月7</t>
    </r>
    <r>
      <rPr>
        <sz val="11"/>
        <color theme="1"/>
        <rFont val="宋体"/>
        <charset val="134"/>
        <scheme val="minor"/>
      </rPr>
      <t>日-4月</t>
    </r>
    <r>
      <rPr>
        <sz val="11"/>
        <color theme="1"/>
        <rFont val="宋体"/>
        <charset val="134"/>
        <scheme val="minor"/>
      </rPr>
      <t>16</t>
    </r>
    <r>
      <rPr>
        <sz val="11"/>
        <color theme="1"/>
        <rFont val="宋体"/>
        <charset val="134"/>
        <scheme val="minor"/>
      </rPr>
      <t>日</t>
    </r>
  </si>
  <si>
    <t>江苏</t>
  </si>
  <si>
    <t>第5期</t>
  </si>
  <si>
    <t>4月14日-4月23日</t>
  </si>
  <si>
    <t>北京</t>
  </si>
  <si>
    <t>第6期</t>
  </si>
  <si>
    <t>5月9日-5月18日</t>
  </si>
  <si>
    <t>上海</t>
  </si>
  <si>
    <t>安徽</t>
  </si>
  <si>
    <t>第7期</t>
  </si>
  <si>
    <t>5月10日-5月19日</t>
  </si>
  <si>
    <t>第8期</t>
  </si>
  <si>
    <t>5月12日-5月21日</t>
  </si>
  <si>
    <t>天津</t>
  </si>
  <si>
    <t>河北</t>
  </si>
  <si>
    <t>第9期</t>
  </si>
  <si>
    <t>6月7日-6月16日</t>
  </si>
  <si>
    <t>浙江</t>
  </si>
  <si>
    <t>第10期</t>
  </si>
  <si>
    <t>6月14日-6月23日</t>
  </si>
  <si>
    <t>湖北</t>
  </si>
  <si>
    <t>海南</t>
  </si>
  <si>
    <t>四川</t>
  </si>
  <si>
    <t>第11期</t>
  </si>
  <si>
    <t>6月21日-6月30日</t>
  </si>
  <si>
    <t>山西</t>
  </si>
  <si>
    <t>内蒙</t>
  </si>
  <si>
    <t>第12期</t>
  </si>
  <si>
    <t>7月8日-7月17日</t>
  </si>
  <si>
    <t>辽宁</t>
  </si>
  <si>
    <t>大连</t>
  </si>
  <si>
    <t>吉林</t>
  </si>
  <si>
    <t>第13期</t>
  </si>
  <si>
    <t>7月12日-7月21日</t>
  </si>
  <si>
    <t>广东</t>
  </si>
  <si>
    <t>第14期</t>
  </si>
  <si>
    <t>7月19日-7月28日</t>
  </si>
  <si>
    <t>深圳</t>
  </si>
  <si>
    <t>贵州</t>
  </si>
  <si>
    <t>第15期</t>
  </si>
  <si>
    <t>8月12日-8月21日</t>
  </si>
  <si>
    <t>黑龙江</t>
  </si>
  <si>
    <t>江西</t>
  </si>
  <si>
    <t>第16期</t>
  </si>
  <si>
    <t>8月16日-8月25日</t>
  </si>
  <si>
    <t>重庆</t>
  </si>
  <si>
    <t>第17期</t>
  </si>
  <si>
    <t>9月7日-9月16日</t>
  </si>
  <si>
    <t>河南</t>
  </si>
  <si>
    <t>第18期</t>
  </si>
  <si>
    <t>10月9日-10月18日</t>
  </si>
  <si>
    <t>宁波</t>
  </si>
  <si>
    <t>青岛</t>
  </si>
  <si>
    <t>第19期</t>
  </si>
  <si>
    <t>10月11日-10月20日</t>
  </si>
  <si>
    <t>广西</t>
  </si>
  <si>
    <t>第20期</t>
  </si>
  <si>
    <t>10月18日-10月27日</t>
  </si>
  <si>
    <t>西藏</t>
  </si>
  <si>
    <t>陕西</t>
  </si>
  <si>
    <t>宁夏</t>
  </si>
  <si>
    <t>第21期</t>
  </si>
  <si>
    <t>10月28日-11月6日</t>
  </si>
  <si>
    <t>青海</t>
  </si>
  <si>
    <t>甘肃</t>
  </si>
  <si>
    <t>第22期</t>
  </si>
  <si>
    <t>11月12日-11月21日</t>
  </si>
  <si>
    <t>山东</t>
  </si>
  <si>
    <t>第23期</t>
  </si>
  <si>
    <t>11月15日-11月24日</t>
  </si>
  <si>
    <t>云南</t>
  </si>
  <si>
    <t>第24期</t>
  </si>
  <si>
    <t>11月18日-11月27日</t>
  </si>
  <si>
    <t>新疆</t>
  </si>
  <si>
    <t>兵团</t>
  </si>
  <si>
    <r>
      <rPr>
        <b/>
        <sz val="14"/>
        <color theme="1"/>
        <rFont val="宋体"/>
        <charset val="134"/>
        <scheme val="minor"/>
      </rPr>
      <t xml:space="preserve">2022年度财政部高层次财会人才素质提升工程岗位能力培训名额分配计划
</t>
    </r>
    <r>
      <rPr>
        <sz val="14"/>
        <color theme="1"/>
        <rFont val="宋体"/>
        <charset val="134"/>
        <scheme val="minor"/>
      </rPr>
      <t>（</t>
    </r>
    <r>
      <rPr>
        <sz val="12"/>
        <color theme="1"/>
        <rFont val="宋体"/>
        <charset val="134"/>
        <scheme val="minor"/>
      </rPr>
      <t>行政事业单位财务负责人岗位能力培训班）</t>
    </r>
  </si>
  <si>
    <t>培训
地点</t>
  </si>
  <si>
    <t>地区/
部门</t>
  </si>
  <si>
    <t>中直管理局</t>
  </si>
  <si>
    <t>军委后勤保障部</t>
  </si>
  <si>
    <t>5月17日-5月26日</t>
  </si>
  <si>
    <t>7月1日-7月10日</t>
  </si>
  <si>
    <t>8月5日-8月14日</t>
  </si>
  <si>
    <t>9月16日-9月25日</t>
  </si>
  <si>
    <t>10月21日-10月30日</t>
  </si>
  <si>
    <r>
      <rPr>
        <b/>
        <sz val="14"/>
        <color theme="1"/>
        <rFont val="宋体"/>
        <charset val="134"/>
        <scheme val="minor"/>
      </rPr>
      <t xml:space="preserve">2022年度财政部高层次财会人才素质提升工程岗位能力培训名额分配计划
</t>
    </r>
    <r>
      <rPr>
        <sz val="12"/>
        <color theme="1"/>
        <rFont val="宋体"/>
        <charset val="134"/>
        <scheme val="minor"/>
      </rPr>
      <t>（会计师事务所合伙人岗位能力培训班）</t>
    </r>
  </si>
  <si>
    <t>合计</t>
  </si>
  <si>
    <r>
      <rPr>
        <sz val="11"/>
        <color theme="1"/>
        <rFont val="宋体"/>
        <charset val="134"/>
        <scheme val="minor"/>
      </rPr>
      <t>5月</t>
    </r>
    <r>
      <rPr>
        <sz val="11"/>
        <color theme="1"/>
        <rFont val="宋体"/>
        <charset val="134"/>
        <scheme val="minor"/>
      </rPr>
      <t>23</t>
    </r>
    <r>
      <rPr>
        <sz val="11"/>
        <color theme="1"/>
        <rFont val="宋体"/>
        <charset val="134"/>
        <scheme val="minor"/>
      </rPr>
      <t>日-</t>
    </r>
    <r>
      <rPr>
        <sz val="11"/>
        <color theme="1"/>
        <rFont val="宋体"/>
        <charset val="134"/>
        <scheme val="minor"/>
      </rPr>
      <t>6</t>
    </r>
    <r>
      <rPr>
        <sz val="11"/>
        <color theme="1"/>
        <rFont val="宋体"/>
        <charset val="134"/>
        <scheme val="minor"/>
      </rPr>
      <t>月1日</t>
    </r>
  </si>
  <si>
    <t>6月22日-7月3日</t>
  </si>
  <si>
    <r>
      <rPr>
        <sz val="11"/>
        <color theme="1"/>
        <rFont val="宋体"/>
        <charset val="134"/>
        <scheme val="minor"/>
      </rPr>
      <t>7月22</t>
    </r>
    <r>
      <rPr>
        <sz val="11"/>
        <color theme="1"/>
        <rFont val="宋体"/>
        <charset val="134"/>
        <scheme val="minor"/>
      </rPr>
      <t>日-</t>
    </r>
    <r>
      <rPr>
        <sz val="11"/>
        <color theme="1"/>
        <rFont val="宋体"/>
        <charset val="134"/>
        <scheme val="minor"/>
      </rPr>
      <t>7</t>
    </r>
    <r>
      <rPr>
        <sz val="11"/>
        <color theme="1"/>
        <rFont val="宋体"/>
        <charset val="134"/>
        <scheme val="minor"/>
      </rPr>
      <t>月</t>
    </r>
    <r>
      <rPr>
        <sz val="11"/>
        <color theme="1"/>
        <rFont val="宋体"/>
        <charset val="134"/>
        <scheme val="minor"/>
      </rPr>
      <t>31</t>
    </r>
    <r>
      <rPr>
        <sz val="11"/>
        <color theme="1"/>
        <rFont val="宋体"/>
        <charset val="134"/>
        <scheme val="minor"/>
      </rPr>
      <t>日</t>
    </r>
  </si>
  <si>
    <r>
      <rPr>
        <sz val="11"/>
        <color theme="1"/>
        <rFont val="宋体"/>
        <charset val="134"/>
        <scheme val="minor"/>
      </rPr>
      <t>8月21</t>
    </r>
    <r>
      <rPr>
        <sz val="11"/>
        <color theme="1"/>
        <rFont val="宋体"/>
        <charset val="134"/>
        <scheme val="minor"/>
      </rPr>
      <t>日-</t>
    </r>
    <r>
      <rPr>
        <sz val="11"/>
        <color theme="1"/>
        <rFont val="宋体"/>
        <charset val="134"/>
        <scheme val="minor"/>
      </rPr>
      <t>8</t>
    </r>
    <r>
      <rPr>
        <sz val="11"/>
        <color theme="1"/>
        <rFont val="宋体"/>
        <charset val="134"/>
        <scheme val="minor"/>
      </rPr>
      <t>月</t>
    </r>
    <r>
      <rPr>
        <sz val="11"/>
        <color theme="1"/>
        <rFont val="宋体"/>
        <charset val="134"/>
        <scheme val="minor"/>
      </rPr>
      <t>30</t>
    </r>
    <r>
      <rPr>
        <sz val="11"/>
        <color theme="1"/>
        <rFont val="宋体"/>
        <charset val="134"/>
        <scheme val="minor"/>
      </rPr>
      <t>日</t>
    </r>
  </si>
  <si>
    <r>
      <rPr>
        <sz val="11"/>
        <color theme="1"/>
        <rFont val="宋体"/>
        <charset val="134"/>
        <scheme val="minor"/>
      </rPr>
      <t>9月20</t>
    </r>
    <r>
      <rPr>
        <sz val="11"/>
        <color theme="1"/>
        <rFont val="宋体"/>
        <charset val="134"/>
        <scheme val="minor"/>
      </rPr>
      <t>日-</t>
    </r>
    <r>
      <rPr>
        <sz val="11"/>
        <color theme="1"/>
        <rFont val="宋体"/>
        <charset val="134"/>
        <scheme val="minor"/>
      </rPr>
      <t>9</t>
    </r>
    <r>
      <rPr>
        <sz val="11"/>
        <color theme="1"/>
        <rFont val="宋体"/>
        <charset val="134"/>
        <scheme val="minor"/>
      </rPr>
      <t>月</t>
    </r>
    <r>
      <rPr>
        <sz val="11"/>
        <color theme="1"/>
        <rFont val="宋体"/>
        <charset val="134"/>
        <scheme val="minor"/>
      </rPr>
      <t>29</t>
    </r>
    <r>
      <rPr>
        <sz val="11"/>
        <color theme="1"/>
        <rFont val="宋体"/>
        <charset val="134"/>
        <scheme val="minor"/>
      </rPr>
      <t>日</t>
    </r>
  </si>
  <si>
    <r>
      <rPr>
        <sz val="11"/>
        <color theme="1"/>
        <rFont val="宋体"/>
        <charset val="134"/>
        <scheme val="minor"/>
      </rPr>
      <t>10月25</t>
    </r>
    <r>
      <rPr>
        <sz val="11"/>
        <color theme="1"/>
        <rFont val="宋体"/>
        <charset val="134"/>
        <scheme val="minor"/>
      </rPr>
      <t>日-</t>
    </r>
    <r>
      <rPr>
        <sz val="11"/>
        <color theme="1"/>
        <rFont val="宋体"/>
        <charset val="134"/>
        <scheme val="minor"/>
      </rPr>
      <t>11</t>
    </r>
    <r>
      <rPr>
        <sz val="11"/>
        <color theme="1"/>
        <rFont val="宋体"/>
        <charset val="134"/>
        <scheme val="minor"/>
      </rPr>
      <t>月</t>
    </r>
    <r>
      <rPr>
        <sz val="11"/>
        <color theme="1"/>
        <rFont val="宋体"/>
        <charset val="134"/>
        <scheme val="minor"/>
      </rPr>
      <t>3</t>
    </r>
    <r>
      <rPr>
        <sz val="11"/>
        <color theme="1"/>
        <rFont val="宋体"/>
        <charset val="134"/>
        <scheme val="minor"/>
      </rPr>
      <t>日</t>
    </r>
  </si>
  <si>
    <r>
      <t>注：按照2020年综合评价前百家会计师事务所信息，每年培训1080人建议安排：前8期针对前百家事务所合伙人培训约980人，</t>
    </r>
    <r>
      <rPr>
        <b/>
        <sz val="11"/>
        <color theme="1"/>
        <rFont val="宋体"/>
        <charset val="134"/>
        <scheme val="minor"/>
      </rPr>
      <t>第9期针对新备案从事证券服务业务事务所合伙人以及机动安排西部地区、中小事务所合伙人合计约100人。</t>
    </r>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</si>
</sst>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color theme="1"/>
      <name val="宋体"/>
      <charset val="134"/>
      <scheme val="minor"/>
    </font>
    <font>
      <b/>
      <sz val="11"/>
      <color theme="1"/>
      <name val="宋体"/>
      <charset val="134"/>
      <scheme val="minor"/>
    </font>
    <font>
      <b/>
      <sz val="14"/>
      <color theme="1"/>
      <name val="宋体"/>
      <charset val="134"/>
      <scheme val="minor"/>
    </font>
    <font>
      <b/>
      <sz val="11"/>
      <color theme="1"/>
      <name val="宋体"/>
      <charset val="134"/>
    </font>
    <font>
      <sz val="11"/>
      <name val="宋体"/>
      <charset val="134"/>
      <scheme val="minor"/>
    </font>
    <font>
      <sz val="11"/>
      <name val="宋体"/>
      <charset val="134"/>
    </font>
    <font>
      <sz val="11"/>
      <color theme="1"/>
      <name val="宋体"/>
      <charset val="134"/>
    </font>
    <font>
      <sz val="11"/>
      <color theme="1"/>
      <name val="宋体"/>
      <charset val="134"/>
      <scheme val="minor"/>
    </font>
    <font>
      <sz val="12"/>
      <color theme="1"/>
      <name val="宋体"/>
      <charset val="134"/>
      <scheme val="minor"/>
    </font>
    <font>
      <sz val="14"/>
      <color theme="1"/>
      <name val="宋体"/>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7" fillId="0" borderId="0"/>
  </cellStyleXfs>
  <cellXfs count="28">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1" xfId="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Alignment="1">
      <alignment vertical="center" wrapText="1"/>
    </xf>
    <xf numFmtId="0" fontId="0" fillId="0" borderId="0" xfId="0" applyFont="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horizontal="left"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cellXfs>
  <cellStyles count="2">
    <cellStyle name="常规" xfId="0" builtinId="0"/>
    <cellStyle name="常规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BCF8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7"/>
  <sheetViews>
    <sheetView zoomScale="85" zoomScaleNormal="85" workbookViewId="0">
      <selection activeCell="K9" sqref="K9"/>
    </sheetView>
  </sheetViews>
  <sheetFormatPr defaultColWidth="9" defaultRowHeight="13.5" x14ac:dyDescent="0.15"/>
  <cols>
    <col min="1" max="1" width="9.75" style="14" customWidth="1"/>
    <col min="2" max="2" width="18.75" style="14" customWidth="1"/>
    <col min="3" max="11" width="11.875" style="14" customWidth="1"/>
    <col min="12" max="12" width="12.625" style="14" customWidth="1"/>
  </cols>
  <sheetData>
    <row r="1" spans="1:12" x14ac:dyDescent="0.15">
      <c r="A1" s="20" t="s">
        <v>0</v>
      </c>
    </row>
    <row r="2" spans="1:12" ht="59.1" customHeight="1" x14ac:dyDescent="0.15">
      <c r="A2" s="24" t="s">
        <v>1</v>
      </c>
      <c r="B2" s="24"/>
      <c r="C2" s="24"/>
      <c r="D2" s="24"/>
      <c r="E2" s="24"/>
      <c r="F2" s="24"/>
      <c r="G2" s="24"/>
      <c r="H2" s="24"/>
      <c r="I2" s="24"/>
      <c r="J2" s="24"/>
      <c r="K2" s="24"/>
      <c r="L2" s="24"/>
    </row>
    <row r="3" spans="1:12" ht="21.95" customHeight="1" x14ac:dyDescent="0.15">
      <c r="A3" s="5" t="s">
        <v>2</v>
      </c>
      <c r="B3" s="5" t="s">
        <v>3</v>
      </c>
      <c r="C3" s="5" t="s">
        <v>4</v>
      </c>
      <c r="D3" s="16" t="s">
        <v>5</v>
      </c>
      <c r="E3" s="16" t="s">
        <v>6</v>
      </c>
      <c r="F3" s="16" t="s">
        <v>5</v>
      </c>
      <c r="G3" s="16" t="s">
        <v>6</v>
      </c>
      <c r="H3" s="16" t="s">
        <v>5</v>
      </c>
      <c r="I3" s="16" t="s">
        <v>6</v>
      </c>
      <c r="J3" s="16" t="s">
        <v>5</v>
      </c>
      <c r="K3" s="16" t="s">
        <v>6</v>
      </c>
      <c r="L3" s="23" t="s">
        <v>7</v>
      </c>
    </row>
    <row r="4" spans="1:12" ht="18.95" customHeight="1" x14ac:dyDescent="0.15">
      <c r="A4" s="21" t="s">
        <v>8</v>
      </c>
      <c r="B4" s="8" t="s">
        <v>9</v>
      </c>
      <c r="C4" s="17" t="s">
        <v>10</v>
      </c>
      <c r="D4" s="18" t="s">
        <v>11</v>
      </c>
      <c r="E4" s="18">
        <v>120</v>
      </c>
      <c r="F4" s="18"/>
      <c r="G4" s="18"/>
      <c r="H4" s="18"/>
      <c r="I4" s="18"/>
      <c r="J4" s="18"/>
      <c r="K4" s="18"/>
      <c r="L4" s="18">
        <f t="shared" ref="L4:L27" si="0">SUM(E4,G4,I4,K4)</f>
        <v>120</v>
      </c>
    </row>
    <row r="5" spans="1:12" ht="18.95" customHeight="1" x14ac:dyDescent="0.15">
      <c r="A5" s="8" t="s">
        <v>12</v>
      </c>
      <c r="B5" s="8" t="s">
        <v>9</v>
      </c>
      <c r="C5" s="17" t="s">
        <v>13</v>
      </c>
      <c r="D5" s="18" t="s">
        <v>11</v>
      </c>
      <c r="E5" s="18">
        <v>120</v>
      </c>
      <c r="F5" s="18"/>
      <c r="G5" s="18"/>
      <c r="H5" s="18"/>
      <c r="I5" s="18"/>
      <c r="J5" s="18"/>
      <c r="K5" s="18"/>
      <c r="L5" s="18">
        <f t="shared" si="0"/>
        <v>120</v>
      </c>
    </row>
    <row r="6" spans="1:12" ht="18.95" customHeight="1" x14ac:dyDescent="0.15">
      <c r="A6" s="21" t="s">
        <v>14</v>
      </c>
      <c r="B6" s="8" t="s">
        <v>9</v>
      </c>
      <c r="C6" s="17" t="s">
        <v>15</v>
      </c>
      <c r="D6" s="18" t="s">
        <v>16</v>
      </c>
      <c r="E6" s="18">
        <v>58</v>
      </c>
      <c r="F6" s="18" t="s">
        <v>17</v>
      </c>
      <c r="G6" s="18">
        <v>23</v>
      </c>
      <c r="H6" s="18" t="s">
        <v>18</v>
      </c>
      <c r="I6" s="18">
        <v>39</v>
      </c>
      <c r="J6" s="18"/>
      <c r="K6" s="18"/>
      <c r="L6" s="18">
        <f t="shared" si="0"/>
        <v>120</v>
      </c>
    </row>
    <row r="7" spans="1:12" ht="18.95" customHeight="1" x14ac:dyDescent="0.15">
      <c r="A7" s="8" t="s">
        <v>19</v>
      </c>
      <c r="B7" s="9" t="s">
        <v>20</v>
      </c>
      <c r="C7" s="17" t="s">
        <v>13</v>
      </c>
      <c r="D7" s="18" t="s">
        <v>11</v>
      </c>
      <c r="E7" s="18">
        <v>40</v>
      </c>
      <c r="F7" s="18" t="s">
        <v>21</v>
      </c>
      <c r="G7" s="18">
        <v>80</v>
      </c>
      <c r="H7" s="18"/>
      <c r="I7" s="18"/>
      <c r="J7" s="18"/>
      <c r="K7" s="18"/>
      <c r="L7" s="18">
        <f t="shared" si="0"/>
        <v>120</v>
      </c>
    </row>
    <row r="8" spans="1:12" ht="18.95" customHeight="1" x14ac:dyDescent="0.15">
      <c r="A8" s="21" t="s">
        <v>22</v>
      </c>
      <c r="B8" s="21" t="s">
        <v>23</v>
      </c>
      <c r="C8" s="17" t="s">
        <v>10</v>
      </c>
      <c r="D8" s="18" t="s">
        <v>11</v>
      </c>
      <c r="E8" s="18">
        <v>51</v>
      </c>
      <c r="F8" s="18" t="s">
        <v>24</v>
      </c>
      <c r="G8" s="18">
        <v>69</v>
      </c>
      <c r="H8" s="18"/>
      <c r="I8" s="18"/>
      <c r="J8" s="18"/>
      <c r="K8" s="18"/>
      <c r="L8" s="18">
        <f t="shared" si="0"/>
        <v>120</v>
      </c>
    </row>
    <row r="9" spans="1:12" ht="18.95" customHeight="1" x14ac:dyDescent="0.15">
      <c r="A9" s="8" t="s">
        <v>25</v>
      </c>
      <c r="B9" s="9" t="s">
        <v>26</v>
      </c>
      <c r="C9" s="21" t="s">
        <v>13</v>
      </c>
      <c r="D9" s="9" t="s">
        <v>27</v>
      </c>
      <c r="E9" s="9">
        <v>83</v>
      </c>
      <c r="F9" s="9" t="s">
        <v>28</v>
      </c>
      <c r="G9" s="9">
        <v>37</v>
      </c>
      <c r="H9" s="9"/>
      <c r="I9" s="9"/>
      <c r="J9" s="9"/>
      <c r="K9" s="9"/>
      <c r="L9" s="18">
        <f t="shared" si="0"/>
        <v>120</v>
      </c>
    </row>
    <row r="10" spans="1:12" ht="18.95" customHeight="1" x14ac:dyDescent="0.15">
      <c r="A10" s="21" t="s">
        <v>29</v>
      </c>
      <c r="B10" s="8" t="s">
        <v>30</v>
      </c>
      <c r="C10" s="17" t="s">
        <v>15</v>
      </c>
      <c r="D10" s="18" t="s">
        <v>11</v>
      </c>
      <c r="E10" s="18">
        <v>120</v>
      </c>
      <c r="F10" s="18"/>
      <c r="G10" s="18"/>
      <c r="H10" s="18"/>
      <c r="I10" s="18"/>
      <c r="J10" s="18"/>
      <c r="K10" s="18"/>
      <c r="L10" s="18">
        <f t="shared" si="0"/>
        <v>120</v>
      </c>
    </row>
    <row r="11" spans="1:12" ht="18.95" customHeight="1" x14ac:dyDescent="0.15">
      <c r="A11" s="8" t="s">
        <v>31</v>
      </c>
      <c r="B11" s="21" t="s">
        <v>32</v>
      </c>
      <c r="C11" s="17" t="s">
        <v>10</v>
      </c>
      <c r="D11" s="18" t="s">
        <v>11</v>
      </c>
      <c r="E11" s="18">
        <v>9</v>
      </c>
      <c r="F11" s="18" t="s">
        <v>33</v>
      </c>
      <c r="G11" s="18">
        <v>42</v>
      </c>
      <c r="H11" s="18" t="s">
        <v>34</v>
      </c>
      <c r="I11" s="18">
        <v>69</v>
      </c>
      <c r="J11" s="18"/>
      <c r="K11" s="18"/>
      <c r="L11" s="18">
        <f t="shared" si="0"/>
        <v>120</v>
      </c>
    </row>
    <row r="12" spans="1:12" ht="18.95" customHeight="1" x14ac:dyDescent="0.15">
      <c r="A12" s="21" t="s">
        <v>35</v>
      </c>
      <c r="B12" s="9" t="s">
        <v>36</v>
      </c>
      <c r="C12" s="17" t="s">
        <v>13</v>
      </c>
      <c r="D12" s="18" t="s">
        <v>21</v>
      </c>
      <c r="E12" s="18">
        <v>56</v>
      </c>
      <c r="F12" s="18" t="s">
        <v>37</v>
      </c>
      <c r="G12" s="18">
        <v>64</v>
      </c>
      <c r="H12" s="18"/>
      <c r="I12" s="18"/>
      <c r="J12" s="18"/>
      <c r="K12" s="18"/>
      <c r="L12" s="18">
        <f t="shared" si="0"/>
        <v>120</v>
      </c>
    </row>
    <row r="13" spans="1:12" ht="18.95" customHeight="1" x14ac:dyDescent="0.15">
      <c r="A13" s="8" t="s">
        <v>38</v>
      </c>
      <c r="B13" s="8" t="s">
        <v>39</v>
      </c>
      <c r="C13" s="17" t="s">
        <v>15</v>
      </c>
      <c r="D13" s="18" t="s">
        <v>40</v>
      </c>
      <c r="E13" s="18">
        <v>46</v>
      </c>
      <c r="F13" s="18" t="s">
        <v>41</v>
      </c>
      <c r="G13" s="18">
        <v>22</v>
      </c>
      <c r="H13" s="18" t="s">
        <v>42</v>
      </c>
      <c r="I13" s="18">
        <v>52</v>
      </c>
      <c r="J13" s="18"/>
      <c r="K13" s="18"/>
      <c r="L13" s="18">
        <f t="shared" si="0"/>
        <v>120</v>
      </c>
    </row>
    <row r="14" spans="1:12" ht="18.95" customHeight="1" x14ac:dyDescent="0.15">
      <c r="A14" s="21" t="s">
        <v>43</v>
      </c>
      <c r="B14" s="21" t="s">
        <v>44</v>
      </c>
      <c r="C14" s="17" t="s">
        <v>10</v>
      </c>
      <c r="D14" s="18" t="s">
        <v>34</v>
      </c>
      <c r="E14" s="18">
        <v>34</v>
      </c>
      <c r="F14" s="18" t="s">
        <v>45</v>
      </c>
      <c r="G14" s="18">
        <v>62</v>
      </c>
      <c r="H14" s="18" t="s">
        <v>46</v>
      </c>
      <c r="I14" s="18">
        <v>24</v>
      </c>
      <c r="J14" s="18"/>
      <c r="K14" s="18"/>
      <c r="L14" s="18">
        <f t="shared" si="0"/>
        <v>120</v>
      </c>
    </row>
    <row r="15" spans="1:12" ht="18.95" customHeight="1" x14ac:dyDescent="0.15">
      <c r="A15" s="8" t="s">
        <v>47</v>
      </c>
      <c r="B15" s="21" t="s">
        <v>48</v>
      </c>
      <c r="C15" s="17" t="s">
        <v>10</v>
      </c>
      <c r="D15" s="18" t="s">
        <v>46</v>
      </c>
      <c r="E15" s="18">
        <v>18</v>
      </c>
      <c r="F15" s="18" t="s">
        <v>49</v>
      </c>
      <c r="G15" s="18">
        <v>58</v>
      </c>
      <c r="H15" s="18" t="s">
        <v>50</v>
      </c>
      <c r="I15" s="18">
        <v>30</v>
      </c>
      <c r="J15" s="18" t="s">
        <v>51</v>
      </c>
      <c r="K15" s="18">
        <v>14</v>
      </c>
      <c r="L15" s="18">
        <f t="shared" si="0"/>
        <v>120</v>
      </c>
    </row>
    <row r="16" spans="1:12" ht="18.95" customHeight="1" x14ac:dyDescent="0.15">
      <c r="A16" s="21" t="s">
        <v>52</v>
      </c>
      <c r="B16" s="8" t="s">
        <v>53</v>
      </c>
      <c r="C16" s="17" t="s">
        <v>15</v>
      </c>
      <c r="D16" s="18" t="s">
        <v>54</v>
      </c>
      <c r="E16" s="18">
        <v>120</v>
      </c>
      <c r="F16" s="18"/>
      <c r="G16" s="18"/>
      <c r="H16" s="18"/>
      <c r="I16" s="18"/>
      <c r="J16" s="18"/>
      <c r="K16" s="18"/>
      <c r="L16" s="18">
        <f t="shared" si="0"/>
        <v>120</v>
      </c>
    </row>
    <row r="17" spans="1:12" ht="18.95" customHeight="1" x14ac:dyDescent="0.15">
      <c r="A17" s="8" t="s">
        <v>55</v>
      </c>
      <c r="B17" s="8" t="s">
        <v>56</v>
      </c>
      <c r="C17" s="17" t="s">
        <v>15</v>
      </c>
      <c r="D17" s="18" t="s">
        <v>11</v>
      </c>
      <c r="E17" s="18">
        <v>20</v>
      </c>
      <c r="F17" s="18" t="s">
        <v>54</v>
      </c>
      <c r="G17" s="18">
        <v>54</v>
      </c>
      <c r="H17" s="18" t="s">
        <v>57</v>
      </c>
      <c r="I17" s="18">
        <v>39</v>
      </c>
      <c r="J17" s="18" t="s">
        <v>58</v>
      </c>
      <c r="K17" s="18">
        <v>7</v>
      </c>
      <c r="L17" s="18">
        <f t="shared" si="0"/>
        <v>120</v>
      </c>
    </row>
    <row r="18" spans="1:12" ht="18.95" customHeight="1" x14ac:dyDescent="0.15">
      <c r="A18" s="21" t="s">
        <v>59</v>
      </c>
      <c r="B18" s="21" t="s">
        <v>60</v>
      </c>
      <c r="C18" s="17" t="s">
        <v>10</v>
      </c>
      <c r="D18" s="18" t="s">
        <v>51</v>
      </c>
      <c r="E18" s="18">
        <v>22</v>
      </c>
      <c r="F18" s="18" t="s">
        <v>61</v>
      </c>
      <c r="G18" s="18">
        <v>37</v>
      </c>
      <c r="H18" s="18" t="s">
        <v>28</v>
      </c>
      <c r="I18" s="18">
        <v>34</v>
      </c>
      <c r="J18" s="18" t="s">
        <v>62</v>
      </c>
      <c r="K18" s="18">
        <v>27</v>
      </c>
      <c r="L18" s="18">
        <f t="shared" si="0"/>
        <v>120</v>
      </c>
    </row>
    <row r="19" spans="1:12" ht="18.95" customHeight="1" x14ac:dyDescent="0.15">
      <c r="A19" s="8" t="s">
        <v>63</v>
      </c>
      <c r="B19" s="8" t="s">
        <v>64</v>
      </c>
      <c r="C19" s="17" t="s">
        <v>15</v>
      </c>
      <c r="D19" s="18" t="s">
        <v>18</v>
      </c>
      <c r="E19" s="18">
        <v>96</v>
      </c>
      <c r="F19" s="18" t="s">
        <v>65</v>
      </c>
      <c r="G19" s="18">
        <v>24</v>
      </c>
      <c r="H19" s="18"/>
      <c r="I19" s="18"/>
      <c r="J19" s="18"/>
      <c r="K19" s="18"/>
      <c r="L19" s="18">
        <f t="shared" si="0"/>
        <v>120</v>
      </c>
    </row>
    <row r="20" spans="1:12" ht="18.95" customHeight="1" x14ac:dyDescent="0.15">
      <c r="A20" s="21" t="s">
        <v>66</v>
      </c>
      <c r="B20" s="21" t="s">
        <v>67</v>
      </c>
      <c r="C20" s="17" t="s">
        <v>10</v>
      </c>
      <c r="D20" s="18" t="s">
        <v>62</v>
      </c>
      <c r="E20" s="18">
        <v>21</v>
      </c>
      <c r="F20" s="18" t="s">
        <v>68</v>
      </c>
      <c r="G20" s="18">
        <v>54</v>
      </c>
      <c r="H20" s="18" t="s">
        <v>40</v>
      </c>
      <c r="I20" s="18">
        <v>45</v>
      </c>
      <c r="J20" s="18"/>
      <c r="K20" s="18"/>
      <c r="L20" s="18">
        <f t="shared" si="0"/>
        <v>120</v>
      </c>
    </row>
    <row r="21" spans="1:12" ht="18.95" customHeight="1" x14ac:dyDescent="0.15">
      <c r="A21" s="8" t="s">
        <v>69</v>
      </c>
      <c r="B21" s="9" t="s">
        <v>70</v>
      </c>
      <c r="C21" s="17" t="s">
        <v>13</v>
      </c>
      <c r="D21" s="18" t="s">
        <v>37</v>
      </c>
      <c r="E21" s="18">
        <v>78</v>
      </c>
      <c r="F21" s="18" t="s">
        <v>71</v>
      </c>
      <c r="G21" s="18">
        <v>27</v>
      </c>
      <c r="H21" s="18" t="s">
        <v>72</v>
      </c>
      <c r="I21" s="18">
        <v>15</v>
      </c>
      <c r="J21" s="18"/>
      <c r="K21" s="18"/>
      <c r="L21" s="18">
        <f t="shared" si="0"/>
        <v>120</v>
      </c>
    </row>
    <row r="22" spans="1:12" ht="18.95" customHeight="1" x14ac:dyDescent="0.15">
      <c r="A22" s="21" t="s">
        <v>73</v>
      </c>
      <c r="B22" s="8" t="s">
        <v>74</v>
      </c>
      <c r="C22" s="17" t="s">
        <v>15</v>
      </c>
      <c r="D22" s="18" t="s">
        <v>42</v>
      </c>
      <c r="E22" s="18">
        <v>70</v>
      </c>
      <c r="F22" s="18" t="s">
        <v>65</v>
      </c>
      <c r="G22" s="18">
        <v>31</v>
      </c>
      <c r="H22" s="18" t="s">
        <v>75</v>
      </c>
      <c r="I22" s="18">
        <v>19</v>
      </c>
      <c r="J22" s="18"/>
      <c r="K22" s="18"/>
      <c r="L22" s="18">
        <f t="shared" si="0"/>
        <v>120</v>
      </c>
    </row>
    <row r="23" spans="1:12" ht="18.95" customHeight="1" x14ac:dyDescent="0.15">
      <c r="A23" s="8" t="s">
        <v>76</v>
      </c>
      <c r="B23" s="17" t="s">
        <v>77</v>
      </c>
      <c r="C23" s="17" t="s">
        <v>10</v>
      </c>
      <c r="D23" s="18" t="s">
        <v>68</v>
      </c>
      <c r="E23" s="18">
        <v>46</v>
      </c>
      <c r="F23" s="18" t="s">
        <v>78</v>
      </c>
      <c r="G23" s="18">
        <v>8</v>
      </c>
      <c r="H23" s="18" t="s">
        <v>79</v>
      </c>
      <c r="I23" s="18">
        <v>52</v>
      </c>
      <c r="J23" s="18" t="s">
        <v>80</v>
      </c>
      <c r="K23" s="18">
        <v>14</v>
      </c>
      <c r="L23" s="18">
        <f t="shared" si="0"/>
        <v>120</v>
      </c>
    </row>
    <row r="24" spans="1:12" ht="18.95" customHeight="1" x14ac:dyDescent="0.15">
      <c r="A24" s="21" t="s">
        <v>81</v>
      </c>
      <c r="B24" s="17" t="s">
        <v>82</v>
      </c>
      <c r="C24" s="17" t="s">
        <v>10</v>
      </c>
      <c r="D24" s="18" t="s">
        <v>80</v>
      </c>
      <c r="E24" s="18">
        <v>9</v>
      </c>
      <c r="F24" s="18" t="s">
        <v>83</v>
      </c>
      <c r="G24" s="18">
        <v>53</v>
      </c>
      <c r="H24" s="18" t="s">
        <v>84</v>
      </c>
      <c r="I24" s="18">
        <v>58</v>
      </c>
      <c r="J24" s="18"/>
      <c r="K24" s="18"/>
      <c r="L24" s="18">
        <f t="shared" si="0"/>
        <v>120</v>
      </c>
    </row>
    <row r="25" spans="1:12" ht="18.95" customHeight="1" x14ac:dyDescent="0.15">
      <c r="A25" s="8" t="s">
        <v>85</v>
      </c>
      <c r="B25" s="9" t="s">
        <v>86</v>
      </c>
      <c r="C25" s="17" t="s">
        <v>13</v>
      </c>
      <c r="D25" s="18" t="s">
        <v>87</v>
      </c>
      <c r="E25" s="18">
        <v>120</v>
      </c>
      <c r="F25" s="18"/>
      <c r="G25" s="18"/>
      <c r="H25" s="18"/>
      <c r="I25" s="18"/>
      <c r="J25" s="18"/>
      <c r="K25" s="18"/>
      <c r="L25" s="18">
        <f t="shared" si="0"/>
        <v>120</v>
      </c>
    </row>
    <row r="26" spans="1:12" ht="18.95" customHeight="1" x14ac:dyDescent="0.15">
      <c r="A26" s="21" t="s">
        <v>88</v>
      </c>
      <c r="B26" s="8" t="s">
        <v>89</v>
      </c>
      <c r="C26" s="17" t="s">
        <v>15</v>
      </c>
      <c r="D26" s="18" t="s">
        <v>90</v>
      </c>
      <c r="E26" s="18">
        <v>72</v>
      </c>
      <c r="F26" s="18" t="s">
        <v>58</v>
      </c>
      <c r="G26" s="18">
        <v>22</v>
      </c>
      <c r="H26" s="18" t="s">
        <v>75</v>
      </c>
      <c r="I26" s="18">
        <v>26</v>
      </c>
      <c r="J26" s="18"/>
      <c r="K26" s="18"/>
      <c r="L26" s="18">
        <f t="shared" si="0"/>
        <v>120</v>
      </c>
    </row>
    <row r="27" spans="1:12" ht="18.95" customHeight="1" x14ac:dyDescent="0.15">
      <c r="A27" s="8" t="s">
        <v>91</v>
      </c>
      <c r="B27" s="22" t="s">
        <v>92</v>
      </c>
      <c r="C27" s="17" t="s">
        <v>10</v>
      </c>
      <c r="D27" s="18" t="s">
        <v>84</v>
      </c>
      <c r="E27" s="18">
        <v>32</v>
      </c>
      <c r="F27" s="18" t="s">
        <v>93</v>
      </c>
      <c r="G27" s="18">
        <v>66</v>
      </c>
      <c r="H27" s="18" t="s">
        <v>94</v>
      </c>
      <c r="I27" s="18">
        <v>22</v>
      </c>
      <c r="J27" s="18"/>
      <c r="K27" s="18"/>
      <c r="L27" s="18">
        <f t="shared" si="0"/>
        <v>120</v>
      </c>
    </row>
  </sheetData>
  <mergeCells count="1">
    <mergeCell ref="A2:L2"/>
  </mergeCells>
  <phoneticPr fontId="10" type="noConversion"/>
  <pageMargins left="0.27500000000000002" right="0.196527777777778" top="0.55069444444444404" bottom="0.47222222222222199" header="0.5" footer="0.5"/>
  <pageSetup paperSize="9" scale="98"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D8"/>
  <sheetViews>
    <sheetView zoomScale="85" zoomScaleNormal="85" workbookViewId="0">
      <selection activeCell="M18" sqref="M18"/>
    </sheetView>
  </sheetViews>
  <sheetFormatPr defaultColWidth="9" defaultRowHeight="13.5" x14ac:dyDescent="0.15"/>
  <cols>
    <col min="1" max="1" width="6.625" style="14" customWidth="1"/>
    <col min="2" max="2" width="18.5" style="14" customWidth="1"/>
    <col min="3" max="3" width="8.625" style="14" customWidth="1"/>
    <col min="4" max="4" width="7.625" style="14" customWidth="1"/>
    <col min="5" max="5" width="6" style="14" customWidth="1"/>
    <col min="6" max="6" width="7.25" style="14" customWidth="1"/>
    <col min="7" max="7" width="6" style="14" customWidth="1"/>
    <col min="8" max="8" width="9.625" style="14" customWidth="1"/>
    <col min="9" max="29" width="6" style="14" customWidth="1"/>
    <col min="30" max="30" width="7.25" style="14" customWidth="1"/>
  </cols>
  <sheetData>
    <row r="1" spans="1:30" ht="57.95" customHeight="1" x14ac:dyDescent="0.15">
      <c r="A1" s="24" t="s">
        <v>95</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row>
    <row r="2" spans="1:30" s="12" customFormat="1" ht="33" customHeight="1" x14ac:dyDescent="0.15">
      <c r="A2" s="15" t="s">
        <v>2</v>
      </c>
      <c r="B2" s="5" t="s">
        <v>3</v>
      </c>
      <c r="C2" s="15" t="s">
        <v>96</v>
      </c>
      <c r="D2" s="16" t="s">
        <v>5</v>
      </c>
      <c r="E2" s="16" t="s">
        <v>6</v>
      </c>
      <c r="F2" s="16" t="s">
        <v>5</v>
      </c>
      <c r="G2" s="16" t="s">
        <v>6</v>
      </c>
      <c r="H2" s="16" t="s">
        <v>97</v>
      </c>
      <c r="I2" s="16" t="s">
        <v>6</v>
      </c>
      <c r="J2" s="16" t="s">
        <v>5</v>
      </c>
      <c r="K2" s="16" t="s">
        <v>6</v>
      </c>
      <c r="L2" s="16" t="s">
        <v>5</v>
      </c>
      <c r="M2" s="16" t="s">
        <v>6</v>
      </c>
      <c r="N2" s="16" t="s">
        <v>5</v>
      </c>
      <c r="O2" s="16" t="s">
        <v>6</v>
      </c>
      <c r="P2" s="16" t="s">
        <v>5</v>
      </c>
      <c r="Q2" s="16" t="s">
        <v>6</v>
      </c>
      <c r="R2" s="16" t="s">
        <v>5</v>
      </c>
      <c r="S2" s="16" t="s">
        <v>6</v>
      </c>
      <c r="T2" s="16" t="s">
        <v>5</v>
      </c>
      <c r="U2" s="16" t="s">
        <v>6</v>
      </c>
      <c r="V2" s="16" t="s">
        <v>5</v>
      </c>
      <c r="W2" s="16" t="s">
        <v>6</v>
      </c>
      <c r="X2" s="16" t="s">
        <v>5</v>
      </c>
      <c r="Y2" s="16" t="s">
        <v>6</v>
      </c>
      <c r="Z2" s="16" t="s">
        <v>5</v>
      </c>
      <c r="AA2" s="16" t="s">
        <v>6</v>
      </c>
      <c r="AB2" s="16" t="s">
        <v>5</v>
      </c>
      <c r="AC2" s="16" t="s">
        <v>6</v>
      </c>
      <c r="AD2" s="16" t="s">
        <v>7</v>
      </c>
    </row>
    <row r="3" spans="1:30" s="13" customFormat="1" ht="30" customHeight="1" x14ac:dyDescent="0.15">
      <c r="A3" s="8" t="s">
        <v>8</v>
      </c>
      <c r="B3" s="8" t="s">
        <v>9</v>
      </c>
      <c r="C3" s="17" t="s">
        <v>15</v>
      </c>
      <c r="D3" s="18" t="s">
        <v>11</v>
      </c>
      <c r="E3" s="18">
        <v>40</v>
      </c>
      <c r="F3" s="19" t="s">
        <v>98</v>
      </c>
      <c r="G3" s="18">
        <v>20</v>
      </c>
      <c r="H3" s="19" t="s">
        <v>99</v>
      </c>
      <c r="I3" s="18">
        <v>60</v>
      </c>
      <c r="J3" s="18"/>
      <c r="K3" s="18"/>
      <c r="L3" s="18"/>
      <c r="M3" s="18"/>
      <c r="N3" s="18"/>
      <c r="O3" s="18"/>
      <c r="P3" s="18"/>
      <c r="Q3" s="18"/>
      <c r="R3" s="18"/>
      <c r="S3" s="18"/>
      <c r="T3" s="18"/>
      <c r="U3" s="18"/>
      <c r="V3" s="18"/>
      <c r="W3" s="18"/>
      <c r="X3" s="18"/>
      <c r="Y3" s="18"/>
      <c r="Z3" s="18"/>
      <c r="AA3" s="18"/>
      <c r="AB3" s="18"/>
      <c r="AC3" s="18"/>
      <c r="AD3" s="18">
        <f>SUM(E3,G3,I3,K3,M3,O3,Q3,S3,U3,W3,Y3)</f>
        <v>120</v>
      </c>
    </row>
    <row r="4" spans="1:30" s="13" customFormat="1" ht="24.95" customHeight="1" x14ac:dyDescent="0.15">
      <c r="A4" s="8" t="s">
        <v>12</v>
      </c>
      <c r="B4" s="8" t="s">
        <v>100</v>
      </c>
      <c r="C4" s="17" t="s">
        <v>15</v>
      </c>
      <c r="D4" s="18" t="s">
        <v>11</v>
      </c>
      <c r="E4" s="18">
        <v>120</v>
      </c>
      <c r="F4" s="18"/>
      <c r="G4" s="18"/>
      <c r="H4" s="18"/>
      <c r="I4" s="18"/>
      <c r="J4" s="18"/>
      <c r="K4" s="18"/>
      <c r="L4" s="18"/>
      <c r="M4" s="18"/>
      <c r="N4" s="18"/>
      <c r="O4" s="18"/>
      <c r="P4" s="18"/>
      <c r="Q4" s="18"/>
      <c r="R4" s="18"/>
      <c r="S4" s="18"/>
      <c r="T4" s="18"/>
      <c r="U4" s="18"/>
      <c r="V4" s="18"/>
      <c r="W4" s="18"/>
      <c r="X4" s="18"/>
      <c r="Y4" s="18"/>
      <c r="Z4" s="18"/>
      <c r="AA4" s="18"/>
      <c r="AB4" s="18"/>
      <c r="AC4" s="18"/>
      <c r="AD4" s="18">
        <f>SUM(E4,G4,I4,K4,M4,O4,Q4,S4,U4,W4,Y4)</f>
        <v>120</v>
      </c>
    </row>
    <row r="5" spans="1:30" s="13" customFormat="1" ht="24.95" customHeight="1" x14ac:dyDescent="0.15">
      <c r="A5" s="8" t="s">
        <v>14</v>
      </c>
      <c r="B5" s="8" t="s">
        <v>101</v>
      </c>
      <c r="C5" s="17" t="s">
        <v>15</v>
      </c>
      <c r="D5" s="18" t="s">
        <v>24</v>
      </c>
      <c r="E5" s="18">
        <v>14</v>
      </c>
      <c r="F5" s="18" t="s">
        <v>33</v>
      </c>
      <c r="G5" s="18">
        <v>8</v>
      </c>
      <c r="H5" s="18" t="s">
        <v>34</v>
      </c>
      <c r="I5" s="18">
        <v>21</v>
      </c>
      <c r="J5" s="18" t="s">
        <v>45</v>
      </c>
      <c r="K5" s="18">
        <v>12</v>
      </c>
      <c r="L5" s="18" t="s">
        <v>46</v>
      </c>
      <c r="M5" s="18">
        <v>8</v>
      </c>
      <c r="N5" s="18" t="s">
        <v>49</v>
      </c>
      <c r="O5" s="18">
        <v>11</v>
      </c>
      <c r="P5" s="18" t="s">
        <v>27</v>
      </c>
      <c r="Q5" s="18">
        <v>16</v>
      </c>
      <c r="R5" s="18" t="s">
        <v>21</v>
      </c>
      <c r="S5" s="18">
        <v>27</v>
      </c>
      <c r="T5" s="18" t="s">
        <v>72</v>
      </c>
      <c r="U5" s="18">
        <v>3</v>
      </c>
      <c r="V5" s="18"/>
      <c r="W5" s="18"/>
      <c r="X5" s="18"/>
      <c r="Y5" s="18"/>
      <c r="Z5" s="18"/>
      <c r="AA5" s="18"/>
      <c r="AB5" s="18"/>
      <c r="AC5" s="18"/>
      <c r="AD5" s="18">
        <f>SUM(E5,G5,I5,K5,M5,O5,Q5,S5,U5,W5,Y5)</f>
        <v>120</v>
      </c>
    </row>
    <row r="6" spans="1:30" s="13" customFormat="1" ht="24.95" customHeight="1" x14ac:dyDescent="0.15">
      <c r="A6" s="8" t="s">
        <v>19</v>
      </c>
      <c r="B6" s="8" t="s">
        <v>102</v>
      </c>
      <c r="C6" s="17" t="s">
        <v>15</v>
      </c>
      <c r="D6" s="18" t="s">
        <v>51</v>
      </c>
      <c r="E6" s="18">
        <v>7</v>
      </c>
      <c r="F6" s="18" t="s">
        <v>61</v>
      </c>
      <c r="G6" s="18">
        <v>8</v>
      </c>
      <c r="H6" s="18" t="s">
        <v>37</v>
      </c>
      <c r="I6" s="18">
        <v>28</v>
      </c>
      <c r="J6" s="18" t="s">
        <v>28</v>
      </c>
      <c r="K6" s="18">
        <v>14</v>
      </c>
      <c r="L6" s="18" t="s">
        <v>16</v>
      </c>
      <c r="M6" s="18">
        <v>12</v>
      </c>
      <c r="N6" s="18" t="s">
        <v>62</v>
      </c>
      <c r="O6" s="18">
        <v>10</v>
      </c>
      <c r="P6" s="18" t="s">
        <v>87</v>
      </c>
      <c r="Q6" s="18">
        <v>25</v>
      </c>
      <c r="R6" s="18" t="s">
        <v>58</v>
      </c>
      <c r="S6" s="18">
        <v>6</v>
      </c>
      <c r="T6" s="18" t="s">
        <v>79</v>
      </c>
      <c r="U6" s="18">
        <v>10</v>
      </c>
      <c r="V6" s="18"/>
      <c r="W6" s="18"/>
      <c r="X6" s="18"/>
      <c r="Y6" s="18"/>
      <c r="Z6" s="18"/>
      <c r="AA6" s="18"/>
      <c r="AB6" s="18"/>
      <c r="AC6" s="18"/>
      <c r="AD6" s="18">
        <f>SUM(E6,G6,I6,K6,M6,O6,Q6,S6,U6,W6,Y6)</f>
        <v>120</v>
      </c>
    </row>
    <row r="7" spans="1:30" s="13" customFormat="1" ht="24.95" customHeight="1" x14ac:dyDescent="0.15">
      <c r="A7" s="8" t="s">
        <v>22</v>
      </c>
      <c r="B7" s="8" t="s">
        <v>103</v>
      </c>
      <c r="C7" s="17" t="s">
        <v>15</v>
      </c>
      <c r="D7" s="18" t="s">
        <v>68</v>
      </c>
      <c r="E7" s="18">
        <v>20</v>
      </c>
      <c r="F7" s="18" t="s">
        <v>40</v>
      </c>
      <c r="G7" s="18">
        <v>18</v>
      </c>
      <c r="H7" s="18" t="s">
        <v>18</v>
      </c>
      <c r="I7" s="18">
        <v>27</v>
      </c>
      <c r="J7" s="18" t="s">
        <v>54</v>
      </c>
      <c r="K7" s="18">
        <v>35</v>
      </c>
      <c r="L7" s="18" t="s">
        <v>75</v>
      </c>
      <c r="M7" s="18">
        <v>9</v>
      </c>
      <c r="N7" s="18" t="s">
        <v>65</v>
      </c>
      <c r="O7" s="18">
        <v>11</v>
      </c>
      <c r="P7" s="18"/>
      <c r="Q7" s="18"/>
      <c r="R7" s="18"/>
      <c r="S7" s="18"/>
      <c r="T7" s="18"/>
      <c r="U7" s="18"/>
      <c r="V7" s="18"/>
      <c r="W7" s="18"/>
      <c r="X7" s="18"/>
      <c r="Y7" s="18"/>
      <c r="Z7" s="18"/>
      <c r="AA7" s="18"/>
      <c r="AB7" s="18"/>
      <c r="AC7" s="18"/>
      <c r="AD7" s="18">
        <f>SUM(E7,G7,I7,K7,M7,O7,Q7,S7,U7,W7,Y7)</f>
        <v>120</v>
      </c>
    </row>
    <row r="8" spans="1:30" s="13" customFormat="1" ht="24.95" customHeight="1" x14ac:dyDescent="0.15">
      <c r="A8" s="8" t="s">
        <v>25</v>
      </c>
      <c r="B8" s="8" t="s">
        <v>104</v>
      </c>
      <c r="C8" s="17" t="s">
        <v>15</v>
      </c>
      <c r="D8" s="18" t="s">
        <v>41</v>
      </c>
      <c r="E8" s="18">
        <v>4</v>
      </c>
      <c r="F8" s="18" t="s">
        <v>42</v>
      </c>
      <c r="G8" s="18">
        <v>25</v>
      </c>
      <c r="H8" s="18" t="s">
        <v>90</v>
      </c>
      <c r="I8" s="18">
        <v>15</v>
      </c>
      <c r="J8" s="18" t="s">
        <v>78</v>
      </c>
      <c r="K8" s="18">
        <v>2</v>
      </c>
      <c r="L8" s="18" t="s">
        <v>80</v>
      </c>
      <c r="M8" s="18">
        <v>5</v>
      </c>
      <c r="N8" s="18" t="s">
        <v>84</v>
      </c>
      <c r="O8" s="18">
        <v>18</v>
      </c>
      <c r="P8" s="18" t="s">
        <v>83</v>
      </c>
      <c r="Q8" s="18">
        <v>10</v>
      </c>
      <c r="R8" s="18" t="s">
        <v>93</v>
      </c>
      <c r="S8" s="18">
        <v>13</v>
      </c>
      <c r="T8" s="18" t="s">
        <v>94</v>
      </c>
      <c r="U8" s="18">
        <v>4</v>
      </c>
      <c r="V8" s="18" t="s">
        <v>50</v>
      </c>
      <c r="W8" s="18">
        <v>6</v>
      </c>
      <c r="X8" s="18" t="s">
        <v>17</v>
      </c>
      <c r="Y8" s="18">
        <v>5</v>
      </c>
      <c r="Z8" s="18" t="s">
        <v>71</v>
      </c>
      <c r="AA8" s="18">
        <v>5</v>
      </c>
      <c r="AB8" s="18" t="s">
        <v>57</v>
      </c>
      <c r="AC8" s="18">
        <v>8</v>
      </c>
      <c r="AD8" s="18">
        <f>SUM(E8,G8,I8,K8,M8,O8,Q8,S8,U8,W8,Y8,AA8,AC8)</f>
        <v>120</v>
      </c>
    </row>
  </sheetData>
  <mergeCells count="1">
    <mergeCell ref="A1:AD1"/>
  </mergeCells>
  <phoneticPr fontId="10" type="noConversion"/>
  <pageMargins left="0.118055555555556" right="0.156944444444444" top="1" bottom="1" header="0.5" footer="0.5"/>
  <pageSetup paperSize="9" scale="7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XEM12"/>
  <sheetViews>
    <sheetView tabSelected="1" zoomScale="85" zoomScaleNormal="85" workbookViewId="0">
      <selection activeCell="T33" sqref="T33"/>
    </sheetView>
  </sheetViews>
  <sheetFormatPr defaultColWidth="9" defaultRowHeight="13.5" x14ac:dyDescent="0.15"/>
  <cols>
    <col min="1" max="1" width="8.25" style="1" customWidth="1"/>
    <col min="2" max="2" width="17.375" style="1" customWidth="1"/>
    <col min="3" max="3" width="9.375" style="1" customWidth="1"/>
    <col min="4" max="4" width="5.375" style="3" customWidth="1"/>
    <col min="5" max="5" width="5.375" style="1" customWidth="1"/>
    <col min="6" max="18" width="5.375" style="3" customWidth="1"/>
    <col min="19" max="25" width="5.375" style="1" customWidth="1"/>
    <col min="26" max="16367" width="9" style="1"/>
  </cols>
  <sheetData>
    <row r="1" spans="1:25" s="1" customFormat="1" ht="44.1" customHeight="1" x14ac:dyDescent="0.15">
      <c r="A1" s="25" t="s">
        <v>105</v>
      </c>
      <c r="B1" s="25"/>
      <c r="C1" s="25"/>
      <c r="D1" s="25"/>
      <c r="E1" s="25"/>
      <c r="F1" s="25"/>
      <c r="G1" s="25"/>
      <c r="H1" s="25"/>
      <c r="I1" s="25"/>
      <c r="J1" s="25"/>
      <c r="K1" s="25"/>
      <c r="L1" s="25"/>
      <c r="M1" s="25"/>
      <c r="N1" s="25"/>
      <c r="O1" s="25"/>
      <c r="P1" s="25"/>
      <c r="Q1" s="25"/>
      <c r="R1" s="25"/>
      <c r="S1" s="25"/>
      <c r="T1" s="25"/>
      <c r="U1" s="25"/>
      <c r="V1" s="25"/>
      <c r="W1" s="25"/>
      <c r="X1" s="25"/>
      <c r="Y1" s="25"/>
    </row>
    <row r="2" spans="1:25" s="2" customFormat="1" ht="20.100000000000001" customHeight="1" x14ac:dyDescent="0.15">
      <c r="A2" s="4" t="s">
        <v>2</v>
      </c>
      <c r="B2" s="5" t="s">
        <v>3</v>
      </c>
      <c r="C2" s="4" t="s">
        <v>4</v>
      </c>
      <c r="D2" s="6" t="s">
        <v>24</v>
      </c>
      <c r="E2" s="6" t="s">
        <v>33</v>
      </c>
      <c r="F2" s="6" t="s">
        <v>34</v>
      </c>
      <c r="G2" s="6" t="s">
        <v>45</v>
      </c>
      <c r="H2" s="6" t="s">
        <v>27</v>
      </c>
      <c r="I2" s="6" t="s">
        <v>21</v>
      </c>
      <c r="J2" s="6" t="s">
        <v>37</v>
      </c>
      <c r="K2" s="6" t="s">
        <v>16</v>
      </c>
      <c r="L2" s="6" t="s">
        <v>87</v>
      </c>
      <c r="M2" s="6" t="s">
        <v>40</v>
      </c>
      <c r="N2" s="6" t="s">
        <v>18</v>
      </c>
      <c r="O2" s="6" t="s">
        <v>54</v>
      </c>
      <c r="P2" s="6" t="s">
        <v>57</v>
      </c>
      <c r="Q2" s="6" t="s">
        <v>75</v>
      </c>
      <c r="R2" s="6" t="s">
        <v>65</v>
      </c>
      <c r="S2" s="6" t="s">
        <v>42</v>
      </c>
      <c r="T2" s="6" t="s">
        <v>58</v>
      </c>
      <c r="U2" s="6" t="s">
        <v>90</v>
      </c>
      <c r="V2" s="6" t="s">
        <v>79</v>
      </c>
      <c r="W2" s="6" t="s">
        <v>80</v>
      </c>
      <c r="X2" s="6" t="s">
        <v>93</v>
      </c>
      <c r="Y2" s="11" t="s">
        <v>106</v>
      </c>
    </row>
    <row r="3" spans="1:25" s="1" customFormat="1" ht="20.100000000000001" customHeight="1" x14ac:dyDescent="0.15">
      <c r="A3" s="7" t="s">
        <v>8</v>
      </c>
      <c r="B3" s="8" t="s">
        <v>9</v>
      </c>
      <c r="C3" s="9" t="s">
        <v>13</v>
      </c>
      <c r="D3" s="9">
        <v>63</v>
      </c>
      <c r="E3" s="9">
        <v>4</v>
      </c>
      <c r="F3" s="9">
        <v>1</v>
      </c>
      <c r="G3" s="9">
        <v>1</v>
      </c>
      <c r="H3" s="9">
        <v>22</v>
      </c>
      <c r="I3" s="9">
        <v>5</v>
      </c>
      <c r="J3" s="9">
        <v>9</v>
      </c>
      <c r="K3" s="9">
        <v>1</v>
      </c>
      <c r="L3" s="9">
        <v>2</v>
      </c>
      <c r="M3" s="9">
        <v>5</v>
      </c>
      <c r="N3" s="9">
        <v>2</v>
      </c>
      <c r="O3" s="9">
        <v>2</v>
      </c>
      <c r="P3" s="9">
        <v>2</v>
      </c>
      <c r="Q3" s="9">
        <v>1</v>
      </c>
      <c r="R3" s="9">
        <v>1</v>
      </c>
      <c r="S3" s="9">
        <v>2</v>
      </c>
      <c r="T3" s="9">
        <v>1</v>
      </c>
      <c r="U3" s="9">
        <v>1</v>
      </c>
      <c r="V3" s="9">
        <v>3</v>
      </c>
      <c r="W3" s="9">
        <v>1</v>
      </c>
      <c r="X3" s="9">
        <v>1</v>
      </c>
      <c r="Y3" s="9">
        <f>SUM(D3:X3)</f>
        <v>130</v>
      </c>
    </row>
    <row r="4" spans="1:25" s="1" customFormat="1" ht="20.100000000000001" customHeight="1" x14ac:dyDescent="0.15">
      <c r="A4" s="7" t="s">
        <v>12</v>
      </c>
      <c r="B4" s="8" t="s">
        <v>26</v>
      </c>
      <c r="C4" s="9" t="s">
        <v>13</v>
      </c>
      <c r="D4" s="9">
        <v>63</v>
      </c>
      <c r="E4" s="9">
        <v>4</v>
      </c>
      <c r="F4" s="9">
        <v>0</v>
      </c>
      <c r="G4" s="9">
        <v>0</v>
      </c>
      <c r="H4" s="9">
        <v>22</v>
      </c>
      <c r="I4" s="9">
        <v>5</v>
      </c>
      <c r="J4" s="9">
        <v>9</v>
      </c>
      <c r="K4" s="9">
        <v>1</v>
      </c>
      <c r="L4" s="9">
        <v>2</v>
      </c>
      <c r="M4" s="9">
        <v>5</v>
      </c>
      <c r="N4" s="9">
        <v>2</v>
      </c>
      <c r="O4" s="9">
        <v>2</v>
      </c>
      <c r="P4" s="9">
        <v>2</v>
      </c>
      <c r="Q4" s="9">
        <v>0</v>
      </c>
      <c r="R4" s="9">
        <v>0</v>
      </c>
      <c r="S4" s="9">
        <v>2</v>
      </c>
      <c r="T4" s="9">
        <v>1</v>
      </c>
      <c r="U4" s="9">
        <v>0</v>
      </c>
      <c r="V4" s="9">
        <v>1</v>
      </c>
      <c r="W4" s="9">
        <v>0</v>
      </c>
      <c r="X4" s="9">
        <v>0</v>
      </c>
      <c r="Y4" s="9">
        <f t="shared" ref="Y4:Y10" si="0">SUM(D4:X4)</f>
        <v>121</v>
      </c>
    </row>
    <row r="5" spans="1:25" s="1" customFormat="1" ht="20.100000000000001" customHeight="1" x14ac:dyDescent="0.15">
      <c r="A5" s="7" t="s">
        <v>14</v>
      </c>
      <c r="B5" s="9" t="s">
        <v>107</v>
      </c>
      <c r="C5" s="9" t="s">
        <v>13</v>
      </c>
      <c r="D5" s="9">
        <v>63</v>
      </c>
      <c r="E5" s="9">
        <v>4</v>
      </c>
      <c r="F5" s="9">
        <v>0</v>
      </c>
      <c r="G5" s="9">
        <v>0</v>
      </c>
      <c r="H5" s="9">
        <v>22</v>
      </c>
      <c r="I5" s="9">
        <v>5</v>
      </c>
      <c r="J5" s="9">
        <v>9</v>
      </c>
      <c r="K5" s="9">
        <v>1</v>
      </c>
      <c r="L5" s="9">
        <v>2</v>
      </c>
      <c r="M5" s="9">
        <v>5</v>
      </c>
      <c r="N5" s="9">
        <v>2</v>
      </c>
      <c r="O5" s="9">
        <v>2</v>
      </c>
      <c r="P5" s="9">
        <v>2</v>
      </c>
      <c r="Q5" s="9">
        <v>0</v>
      </c>
      <c r="R5" s="9">
        <v>0</v>
      </c>
      <c r="S5" s="9">
        <v>2</v>
      </c>
      <c r="T5" s="9">
        <v>1</v>
      </c>
      <c r="U5" s="9">
        <v>0</v>
      </c>
      <c r="V5" s="9">
        <v>1</v>
      </c>
      <c r="W5" s="9">
        <v>0</v>
      </c>
      <c r="X5" s="9">
        <v>0</v>
      </c>
      <c r="Y5" s="9">
        <f t="shared" si="0"/>
        <v>121</v>
      </c>
    </row>
    <row r="6" spans="1:25" s="1" customFormat="1" ht="20.100000000000001" customHeight="1" x14ac:dyDescent="0.15">
      <c r="A6" s="7" t="s">
        <v>19</v>
      </c>
      <c r="B6" s="9" t="s">
        <v>36</v>
      </c>
      <c r="C6" s="9" t="s">
        <v>13</v>
      </c>
      <c r="D6" s="9">
        <v>63</v>
      </c>
      <c r="E6" s="9">
        <v>4</v>
      </c>
      <c r="F6" s="9">
        <v>0</v>
      </c>
      <c r="G6" s="9">
        <v>0</v>
      </c>
      <c r="H6" s="9">
        <v>22</v>
      </c>
      <c r="I6" s="9">
        <v>5</v>
      </c>
      <c r="J6" s="9">
        <v>9</v>
      </c>
      <c r="K6" s="9">
        <v>1</v>
      </c>
      <c r="L6" s="9">
        <v>2</v>
      </c>
      <c r="M6" s="9">
        <v>5</v>
      </c>
      <c r="N6" s="9">
        <v>2</v>
      </c>
      <c r="O6" s="9">
        <v>2</v>
      </c>
      <c r="P6" s="9">
        <v>2</v>
      </c>
      <c r="Q6" s="9">
        <v>0</v>
      </c>
      <c r="R6" s="9">
        <v>1</v>
      </c>
      <c r="S6" s="9">
        <v>2</v>
      </c>
      <c r="T6" s="9">
        <v>1</v>
      </c>
      <c r="U6" s="9">
        <v>0</v>
      </c>
      <c r="V6" s="9">
        <v>1</v>
      </c>
      <c r="W6" s="9">
        <v>0</v>
      </c>
      <c r="X6" s="9">
        <v>0</v>
      </c>
      <c r="Y6" s="9">
        <f t="shared" si="0"/>
        <v>122</v>
      </c>
    </row>
    <row r="7" spans="1:25" s="1" customFormat="1" ht="20.100000000000001" customHeight="1" x14ac:dyDescent="0.15">
      <c r="A7" s="7" t="s">
        <v>22</v>
      </c>
      <c r="B7" s="9" t="s">
        <v>108</v>
      </c>
      <c r="C7" s="9" t="s">
        <v>13</v>
      </c>
      <c r="D7" s="9">
        <v>63</v>
      </c>
      <c r="E7" s="9">
        <v>4</v>
      </c>
      <c r="F7" s="9">
        <v>0</v>
      </c>
      <c r="G7" s="9">
        <v>0</v>
      </c>
      <c r="H7" s="9">
        <v>22</v>
      </c>
      <c r="I7" s="9">
        <v>5</v>
      </c>
      <c r="J7" s="9">
        <v>9</v>
      </c>
      <c r="K7" s="9">
        <v>1</v>
      </c>
      <c r="L7" s="9">
        <v>2</v>
      </c>
      <c r="M7" s="9">
        <v>5</v>
      </c>
      <c r="N7" s="9">
        <v>2</v>
      </c>
      <c r="O7" s="9">
        <v>2</v>
      </c>
      <c r="P7" s="9">
        <v>2</v>
      </c>
      <c r="Q7" s="9">
        <v>0</v>
      </c>
      <c r="R7" s="9">
        <v>0</v>
      </c>
      <c r="S7" s="9">
        <v>2</v>
      </c>
      <c r="T7" s="9">
        <v>1</v>
      </c>
      <c r="U7" s="9">
        <v>0</v>
      </c>
      <c r="V7" s="9">
        <v>1</v>
      </c>
      <c r="W7" s="9">
        <v>0</v>
      </c>
      <c r="X7" s="9">
        <v>0</v>
      </c>
      <c r="Y7" s="9">
        <f t="shared" si="0"/>
        <v>121</v>
      </c>
    </row>
    <row r="8" spans="1:25" s="1" customFormat="1" ht="20.100000000000001" customHeight="1" x14ac:dyDescent="0.15">
      <c r="A8" s="7" t="s">
        <v>25</v>
      </c>
      <c r="B8" s="9" t="s">
        <v>109</v>
      </c>
      <c r="C8" s="9" t="s">
        <v>13</v>
      </c>
      <c r="D8" s="9">
        <v>63</v>
      </c>
      <c r="E8" s="9">
        <v>4</v>
      </c>
      <c r="F8" s="9">
        <v>0</v>
      </c>
      <c r="G8" s="9">
        <v>0</v>
      </c>
      <c r="H8" s="9">
        <v>22</v>
      </c>
      <c r="I8" s="9">
        <v>5</v>
      </c>
      <c r="J8" s="9">
        <v>9</v>
      </c>
      <c r="K8" s="9">
        <v>1</v>
      </c>
      <c r="L8" s="9">
        <v>2</v>
      </c>
      <c r="M8" s="9">
        <v>5</v>
      </c>
      <c r="N8" s="9">
        <v>2</v>
      </c>
      <c r="O8" s="9">
        <v>2</v>
      </c>
      <c r="P8" s="9">
        <v>2</v>
      </c>
      <c r="Q8" s="9">
        <v>0</v>
      </c>
      <c r="R8" s="9">
        <v>0</v>
      </c>
      <c r="S8" s="9">
        <v>2</v>
      </c>
      <c r="T8" s="9">
        <v>1</v>
      </c>
      <c r="U8" s="9">
        <v>0</v>
      </c>
      <c r="V8" s="9">
        <v>1</v>
      </c>
      <c r="W8" s="9">
        <v>0</v>
      </c>
      <c r="X8" s="9">
        <v>0</v>
      </c>
      <c r="Y8" s="9">
        <f t="shared" si="0"/>
        <v>121</v>
      </c>
    </row>
    <row r="9" spans="1:25" s="1" customFormat="1" ht="20.100000000000001" customHeight="1" x14ac:dyDescent="0.15">
      <c r="A9" s="7" t="s">
        <v>29</v>
      </c>
      <c r="B9" s="9" t="s">
        <v>110</v>
      </c>
      <c r="C9" s="9" t="s">
        <v>13</v>
      </c>
      <c r="D9" s="9">
        <v>63</v>
      </c>
      <c r="E9" s="9">
        <v>4</v>
      </c>
      <c r="F9" s="9">
        <v>0</v>
      </c>
      <c r="G9" s="9">
        <v>0</v>
      </c>
      <c r="H9" s="9">
        <v>22</v>
      </c>
      <c r="I9" s="9">
        <v>5</v>
      </c>
      <c r="J9" s="9">
        <v>9</v>
      </c>
      <c r="K9" s="9">
        <v>1</v>
      </c>
      <c r="L9" s="9">
        <v>2</v>
      </c>
      <c r="M9" s="9">
        <v>5</v>
      </c>
      <c r="N9" s="9">
        <v>2</v>
      </c>
      <c r="O9" s="9">
        <v>2</v>
      </c>
      <c r="P9" s="9">
        <v>2</v>
      </c>
      <c r="Q9" s="9">
        <v>0</v>
      </c>
      <c r="R9" s="9">
        <v>0</v>
      </c>
      <c r="S9" s="9">
        <v>2</v>
      </c>
      <c r="T9" s="9">
        <v>1</v>
      </c>
      <c r="U9" s="9">
        <v>0</v>
      </c>
      <c r="V9" s="9">
        <v>1</v>
      </c>
      <c r="W9" s="9">
        <v>0</v>
      </c>
      <c r="X9" s="9">
        <v>0</v>
      </c>
      <c r="Y9" s="9">
        <f t="shared" si="0"/>
        <v>121</v>
      </c>
    </row>
    <row r="10" spans="1:25" s="1" customFormat="1" ht="20.100000000000001" customHeight="1" x14ac:dyDescent="0.15">
      <c r="A10" s="7" t="s">
        <v>31</v>
      </c>
      <c r="B10" s="9" t="s">
        <v>111</v>
      </c>
      <c r="C10" s="9" t="s">
        <v>13</v>
      </c>
      <c r="D10" s="9">
        <v>63</v>
      </c>
      <c r="E10" s="9">
        <v>4</v>
      </c>
      <c r="F10" s="9">
        <v>0</v>
      </c>
      <c r="G10" s="9">
        <v>0</v>
      </c>
      <c r="H10" s="9">
        <v>22</v>
      </c>
      <c r="I10" s="9">
        <v>5</v>
      </c>
      <c r="J10" s="9">
        <v>9</v>
      </c>
      <c r="K10" s="9">
        <v>1</v>
      </c>
      <c r="L10" s="9">
        <v>2</v>
      </c>
      <c r="M10" s="9">
        <v>5</v>
      </c>
      <c r="N10" s="9">
        <v>2</v>
      </c>
      <c r="O10" s="9">
        <v>2</v>
      </c>
      <c r="P10" s="9">
        <v>2</v>
      </c>
      <c r="Q10" s="9">
        <v>1</v>
      </c>
      <c r="R10" s="9">
        <v>1</v>
      </c>
      <c r="S10" s="9">
        <v>2</v>
      </c>
      <c r="T10" s="9">
        <v>1</v>
      </c>
      <c r="U10" s="9">
        <v>0</v>
      </c>
      <c r="V10" s="9">
        <v>1</v>
      </c>
      <c r="W10" s="9">
        <v>0</v>
      </c>
      <c r="X10" s="9">
        <v>0</v>
      </c>
      <c r="Y10" s="9">
        <f t="shared" si="0"/>
        <v>123</v>
      </c>
    </row>
    <row r="11" spans="1:25" s="1" customFormat="1" ht="20.100000000000001" customHeight="1" x14ac:dyDescent="0.15">
      <c r="A11" s="7" t="s">
        <v>35</v>
      </c>
      <c r="B11" s="9" t="s">
        <v>112</v>
      </c>
      <c r="C11" s="9" t="s">
        <v>13</v>
      </c>
      <c r="D11" s="10"/>
      <c r="E11" s="9"/>
      <c r="F11" s="9"/>
      <c r="G11" s="9"/>
      <c r="H11" s="9"/>
      <c r="I11" s="9"/>
      <c r="J11" s="9"/>
      <c r="K11" s="9"/>
      <c r="L11" s="9"/>
      <c r="M11" s="9"/>
      <c r="N11" s="9"/>
      <c r="O11" s="9"/>
      <c r="P11" s="9"/>
      <c r="Q11" s="9"/>
      <c r="R11" s="9"/>
      <c r="S11" s="9"/>
      <c r="T11" s="9"/>
      <c r="U11" s="9"/>
      <c r="V11" s="9"/>
      <c r="W11" s="9"/>
      <c r="X11" s="9"/>
      <c r="Y11" s="9">
        <v>100</v>
      </c>
    </row>
    <row r="12" spans="1:25" s="1" customFormat="1" ht="42" customHeight="1" x14ac:dyDescent="0.15">
      <c r="A12" s="26" t="s">
        <v>113</v>
      </c>
      <c r="B12" s="26"/>
      <c r="C12" s="26"/>
      <c r="D12" s="27"/>
      <c r="E12" s="26"/>
      <c r="F12" s="26"/>
      <c r="G12" s="26"/>
      <c r="H12" s="26"/>
      <c r="I12" s="26"/>
      <c r="J12" s="26"/>
      <c r="K12" s="26"/>
      <c r="L12" s="26"/>
      <c r="M12" s="26"/>
      <c r="N12" s="26"/>
      <c r="O12" s="26"/>
      <c r="P12" s="26"/>
      <c r="Q12" s="26"/>
      <c r="R12" s="26"/>
      <c r="S12" s="26"/>
      <c r="T12" s="26"/>
      <c r="U12" s="26"/>
      <c r="V12" s="26"/>
      <c r="W12" s="26"/>
      <c r="X12" s="26"/>
      <c r="Y12" s="26"/>
    </row>
  </sheetData>
  <mergeCells count="2">
    <mergeCell ref="A1:Y1"/>
    <mergeCell ref="A12:Y12"/>
  </mergeCells>
  <phoneticPr fontId="10" type="noConversion"/>
  <pageMargins left="0.27500000000000002" right="0.196527777777778" top="1" bottom="1" header="0.5" footer="0.5"/>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企业类名额分配计划</vt:lpstr>
      <vt:lpstr>行政事业类名额分配计划</vt:lpstr>
      <vt:lpstr>注册会计师类名额分配计划</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yaoyt</dc:creator>
  <cp:lastModifiedBy>李丽</cp:lastModifiedBy>
  <cp:lastPrinted>2022-02-17T05:54:02Z</cp:lastPrinted>
  <dcterms:created xsi:type="dcterms:W3CDTF">2021-10-01T02:35:00Z</dcterms:created>
  <dcterms:modified xsi:type="dcterms:W3CDTF">2022-02-17T06:50:22Z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